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Качване на сайта\АВ\"/>
    </mc:Choice>
  </mc:AlternateContent>
  <bookViews>
    <workbookView xWindow="0" yWindow="0" windowWidth="21600" windowHeight="9030" activeTab="7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62913"/>
</workbook>
</file>

<file path=xl/calcChain.xml><?xml version="1.0" encoding="utf-8"?>
<calcChain xmlns="http://schemas.openxmlformats.org/spreadsheetml/2006/main">
  <c r="E23" i="4" l="1"/>
  <c r="E7" i="3" l="1"/>
  <c r="E7" i="1" l="1"/>
  <c r="E23" i="2"/>
  <c r="E23" i="6" l="1"/>
  <c r="E23" i="10" l="1"/>
  <c r="E23" i="11" l="1"/>
  <c r="E7" i="4" l="1"/>
  <c r="E23" i="1" l="1"/>
  <c r="E7" i="6" l="1"/>
  <c r="E7" i="5" l="1"/>
  <c r="E7" i="12" l="1"/>
  <c r="E8" i="3" l="1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<sst xmlns="http://schemas.openxmlformats.org/spreadsheetml/2006/main" count="912" uniqueCount="19">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</sst>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3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166" fontId="0" fillId="0" borderId="35" xfId="0" applyNumberForma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G22" sqref="G22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29" t="s">
        <v>3</v>
      </c>
      <c r="E3" s="11" t="s">
        <v>4</v>
      </c>
    </row>
    <row r="4" spans="1:5" ht="26.25" customHeight="1" x14ac:dyDescent="0.2">
      <c r="A4" s="69"/>
      <c r="B4" s="69"/>
      <c r="C4" s="69"/>
      <c r="D4" s="39" t="s">
        <v>15</v>
      </c>
      <c r="E4" s="1" t="s">
        <v>5</v>
      </c>
    </row>
    <row r="5" spans="1:5" ht="14.25" customHeight="1" thickBot="1" x14ac:dyDescent="0.25">
      <c r="A5" s="70"/>
      <c r="B5" s="70"/>
      <c r="C5" s="70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45658</v>
      </c>
      <c r="D7" s="60">
        <v>35.08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45659</v>
      </c>
      <c r="D8" s="60">
        <v>41.72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45660</v>
      </c>
      <c r="D9" s="60">
        <v>29.96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45661</v>
      </c>
      <c r="D10" s="60">
        <v>21.48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45662</v>
      </c>
      <c r="D11" s="60">
        <v>6.96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45663</v>
      </c>
      <c r="D12" s="60">
        <v>17.100000000000001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45664</v>
      </c>
      <c r="D13" s="60">
        <v>13.75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45665</v>
      </c>
      <c r="D14" s="60">
        <v>17.510000000000002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45666</v>
      </c>
      <c r="D15" s="60">
        <v>9.6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45667</v>
      </c>
      <c r="D16" s="60">
        <v>11.99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45668</v>
      </c>
      <c r="D17" s="60">
        <v>14.84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45669</v>
      </c>
      <c r="D18" s="60">
        <v>12.61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45670</v>
      </c>
      <c r="D19" s="60">
        <v>8.6300000000000008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45671</v>
      </c>
      <c r="D20" s="60">
        <v>9.81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45672</v>
      </c>
      <c r="D21" s="60">
        <v>11.7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45673</v>
      </c>
      <c r="D22" s="60">
        <v>10.55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45674</v>
      </c>
      <c r="D23" s="60">
        <v>12.78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45675</v>
      </c>
      <c r="D24" s="60">
        <v>23.01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45676</v>
      </c>
      <c r="D25" s="60">
        <v>28.74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45677</v>
      </c>
      <c r="D26" s="60">
        <v>33.18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45678</v>
      </c>
      <c r="D27" s="60">
        <v>39.49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45679</v>
      </c>
      <c r="D28" s="60">
        <v>35.99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45680</v>
      </c>
      <c r="D29" s="60">
        <v>30.31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45681</v>
      </c>
      <c r="D30" s="60">
        <v>36.81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45682</v>
      </c>
      <c r="D31" s="60">
        <v>21.58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45683</v>
      </c>
      <c r="D32" s="60">
        <v>13.71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45684</v>
      </c>
      <c r="D33" s="60">
        <v>20.04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45685</v>
      </c>
      <c r="D34" s="60">
        <v>33.25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45686</v>
      </c>
      <c r="D35" s="60">
        <v>17.149999999999999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45687</v>
      </c>
      <c r="D36" s="60">
        <v>17.52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45688</v>
      </c>
      <c r="D37" s="60">
        <v>21.23</v>
      </c>
      <c r="E37" s="16" t="str">
        <f t="shared" si="0"/>
        <v>-</v>
      </c>
    </row>
    <row r="38" spans="1:7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7" x14ac:dyDescent="0.2">
      <c r="A39" s="74" t="s">
        <v>8</v>
      </c>
      <c r="B39" s="75"/>
      <c r="C39" s="75"/>
      <c r="D39" s="76"/>
      <c r="E39" s="17">
        <f>COUNT(D7:D37)</f>
        <v>31</v>
      </c>
    </row>
    <row r="40" spans="1:7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7" x14ac:dyDescent="0.2">
      <c r="A41" s="74" t="s">
        <v>10</v>
      </c>
      <c r="B41" s="75"/>
      <c r="C41" s="75"/>
      <c r="D41" s="76"/>
      <c r="E41" s="17">
        <f>COUNT(E7:E37)</f>
        <v>0</v>
      </c>
    </row>
    <row r="42" spans="1:7" x14ac:dyDescent="0.2">
      <c r="A42" s="74" t="s">
        <v>11</v>
      </c>
      <c r="B42" s="75"/>
      <c r="C42" s="75"/>
      <c r="D42" s="76"/>
      <c r="E42" s="18">
        <f>AVERAGE(D7:D37)</f>
        <v>21.228387096774192</v>
      </c>
    </row>
    <row r="43" spans="1:7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H15" sqref="H15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45689</v>
      </c>
      <c r="D7" s="60">
        <v>21.5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45690</v>
      </c>
      <c r="D8" s="60">
        <v>23.97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4" si="1">C8+1</f>
        <v>45691</v>
      </c>
      <c r="D9" s="60">
        <v>18.04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45692</v>
      </c>
      <c r="D10" s="60">
        <v>17.25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45693</v>
      </c>
      <c r="D11" s="60">
        <v>8.49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45694</v>
      </c>
      <c r="D12" s="60">
        <v>9.09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45695</v>
      </c>
      <c r="D13" s="60">
        <v>9.56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45696</v>
      </c>
      <c r="D14" s="60">
        <v>8.48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45697</v>
      </c>
      <c r="D15" s="60">
        <v>12.96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45698</v>
      </c>
      <c r="D16" s="60">
        <v>20.54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45699</v>
      </c>
      <c r="D17" s="60">
        <v>20.59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45700</v>
      </c>
      <c r="D18" s="60">
        <v>23.05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45701</v>
      </c>
      <c r="D19" s="60">
        <v>29.19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45702</v>
      </c>
      <c r="D20" s="60">
        <v>35.78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45703</v>
      </c>
      <c r="D21" s="60">
        <v>25.19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45704</v>
      </c>
      <c r="D22" s="60">
        <v>11.57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45705</v>
      </c>
      <c r="D23" s="60">
        <v>12.37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45706</v>
      </c>
      <c r="D24" s="60">
        <v>8.49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45707</v>
      </c>
      <c r="D25" s="60">
        <v>5.98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45708</v>
      </c>
      <c r="D26" s="60">
        <v>10.5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45709</v>
      </c>
      <c r="D27" s="60">
        <v>16.61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45710</v>
      </c>
      <c r="D28" s="60">
        <v>20.170000000000002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45711</v>
      </c>
      <c r="D29" s="60">
        <v>18.96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45712</v>
      </c>
      <c r="D30" s="60">
        <v>19.7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45713</v>
      </c>
      <c r="D31" s="60">
        <v>29.61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45714</v>
      </c>
      <c r="D32" s="60">
        <v>44.54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45715</v>
      </c>
      <c r="D33" s="60">
        <v>52.84</v>
      </c>
      <c r="E33" s="16">
        <f t="shared" si="0"/>
        <v>1.0568</v>
      </c>
    </row>
    <row r="34" spans="1:5" x14ac:dyDescent="0.2">
      <c r="A34" s="15" t="s">
        <v>14</v>
      </c>
      <c r="B34" s="4" t="s">
        <v>6</v>
      </c>
      <c r="C34" s="48">
        <f t="shared" si="1"/>
        <v>45716</v>
      </c>
      <c r="D34" s="60">
        <v>42.8</v>
      </c>
      <c r="E34" s="16" t="str">
        <f t="shared" si="0"/>
        <v>-</v>
      </c>
    </row>
    <row r="35" spans="1:5" x14ac:dyDescent="0.2">
      <c r="A35" s="15"/>
      <c r="B35" s="4"/>
      <c r="C35" s="48"/>
      <c r="D35" s="60"/>
      <c r="E35" s="16"/>
    </row>
    <row r="36" spans="1:5" x14ac:dyDescent="0.2">
      <c r="A36" s="74" t="s">
        <v>7</v>
      </c>
      <c r="B36" s="75"/>
      <c r="C36" s="75"/>
      <c r="D36" s="76"/>
      <c r="E36" s="17">
        <f>COUNT(D7:D35)</f>
        <v>28</v>
      </c>
    </row>
    <row r="37" spans="1:5" x14ac:dyDescent="0.2">
      <c r="A37" s="74" t="s">
        <v>8</v>
      </c>
      <c r="B37" s="75"/>
      <c r="C37" s="75"/>
      <c r="D37" s="76"/>
      <c r="E37" s="17">
        <f>'M1'!E38+'M2'!E36</f>
        <v>59</v>
      </c>
    </row>
    <row r="38" spans="1:5" x14ac:dyDescent="0.2">
      <c r="A38" s="74" t="s">
        <v>9</v>
      </c>
      <c r="B38" s="75"/>
      <c r="C38" s="75"/>
      <c r="D38" s="76"/>
      <c r="E38" s="17">
        <f>COUNT(E7:E35)</f>
        <v>1</v>
      </c>
    </row>
    <row r="39" spans="1:5" x14ac:dyDescent="0.2">
      <c r="A39" s="74" t="s">
        <v>10</v>
      </c>
      <c r="B39" s="75"/>
      <c r="C39" s="75"/>
      <c r="D39" s="76"/>
      <c r="E39" s="17">
        <f>'M1'!E40+'M2'!E38</f>
        <v>1</v>
      </c>
    </row>
    <row r="40" spans="1:5" x14ac:dyDescent="0.2">
      <c r="A40" s="74" t="s">
        <v>11</v>
      </c>
      <c r="B40" s="75"/>
      <c r="C40" s="75"/>
      <c r="D40" s="76"/>
      <c r="E40" s="18">
        <f>AVERAGE(D7:D35)</f>
        <v>20.636428571428574</v>
      </c>
    </row>
    <row r="41" spans="1:5" ht="13.5" thickBot="1" x14ac:dyDescent="0.25">
      <c r="A41" s="71" t="s">
        <v>12</v>
      </c>
      <c r="B41" s="72"/>
      <c r="C41" s="72"/>
      <c r="D41" s="73"/>
      <c r="E41" s="19">
        <f>(E36/29)*100</f>
        <v>96.551724137931032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G23" sqref="G23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45717</v>
      </c>
      <c r="D7" s="60">
        <v>26.8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45718</v>
      </c>
      <c r="D8" s="60">
        <v>19.93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45719</v>
      </c>
      <c r="D9" s="60">
        <v>20.03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45720</v>
      </c>
      <c r="D10" s="60">
        <v>18.89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45721</v>
      </c>
      <c r="D11" s="60">
        <v>23.52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45722</v>
      </c>
      <c r="D12" s="60">
        <v>28.04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45723</v>
      </c>
      <c r="D13" s="60">
        <v>28.43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45724</v>
      </c>
      <c r="D14" s="60">
        <v>20.05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45725</v>
      </c>
      <c r="D15" s="60">
        <v>25.24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45726</v>
      </c>
      <c r="D16" s="60">
        <v>30.89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45727</v>
      </c>
      <c r="D17" s="60">
        <v>29.38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45728</v>
      </c>
      <c r="D18" s="60">
        <v>16.100000000000001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45729</v>
      </c>
      <c r="D19" s="60">
        <v>22.27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45730</v>
      </c>
      <c r="D20" s="60">
        <v>27.34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45731</v>
      </c>
      <c r="D21" s="60">
        <v>30.55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45732</v>
      </c>
      <c r="D22" s="60">
        <v>29.91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45733</v>
      </c>
      <c r="D23" s="60">
        <v>30.79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45734</v>
      </c>
      <c r="D24" s="60">
        <v>26.04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45735</v>
      </c>
      <c r="D25" s="60">
        <v>8.48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45736</v>
      </c>
      <c r="D26" s="60">
        <v>11.04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45737</v>
      </c>
      <c r="D27" s="60">
        <v>13.02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45738</v>
      </c>
      <c r="D28" s="60">
        <v>8.9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45739</v>
      </c>
      <c r="D29" s="60">
        <v>11.69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45740</v>
      </c>
      <c r="D30" s="60">
        <v>21.62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45741</v>
      </c>
      <c r="D31" s="60">
        <v>29.09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45742</v>
      </c>
      <c r="D32" s="60">
        <v>23.46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45743</v>
      </c>
      <c r="D33" s="60">
        <v>21.23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45744</v>
      </c>
      <c r="D34" s="60">
        <v>17.32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45745</v>
      </c>
      <c r="D35" s="60">
        <v>18.11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45746</v>
      </c>
      <c r="D36" s="60">
        <v>11.75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45747</v>
      </c>
      <c r="D37" s="60">
        <v>6.47</v>
      </c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'M2'!E37+'M3'!E38</f>
        <v>90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'M2'!E39+'M3'!E40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21.17354838709678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I8" sqref="I8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38.2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45748</v>
      </c>
      <c r="D7" s="63">
        <v>10.481649398803711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45749</v>
      </c>
      <c r="D8" s="63">
        <v>8.4666271209716797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45750</v>
      </c>
      <c r="D9" s="63">
        <v>13.021428108215332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45751</v>
      </c>
      <c r="D10" s="63">
        <v>18.891880035400391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45752</v>
      </c>
      <c r="D11" s="63">
        <v>9.0056934356689453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45753</v>
      </c>
      <c r="D12" s="63">
        <v>9.698176383972168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45754</v>
      </c>
      <c r="D13" s="63">
        <v>8.4665422439575195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45755</v>
      </c>
      <c r="D14" s="63">
        <v>10.021761894226074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45756</v>
      </c>
      <c r="D15" s="63">
        <v>19.638410568237305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45757</v>
      </c>
      <c r="D16" s="63">
        <v>25.474874496459961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45758</v>
      </c>
      <c r="D17" s="63">
        <v>10.097916603088379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45759</v>
      </c>
      <c r="D18" s="63">
        <v>9.8890132904052734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45760</v>
      </c>
      <c r="D19" s="63">
        <v>10.186279296875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45761</v>
      </c>
      <c r="D20" s="63">
        <v>12.395208358764648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45762</v>
      </c>
      <c r="D21" s="63">
        <v>8.4663429260253906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45763</v>
      </c>
      <c r="D22" s="64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45764</v>
      </c>
      <c r="D23" s="63">
        <v>9.5883035659790039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45765</v>
      </c>
      <c r="D24" s="63">
        <v>13.11851978302002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45766</v>
      </c>
      <c r="D25" s="63">
        <v>13.239998817443848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45767</v>
      </c>
      <c r="D26" s="63">
        <v>4.8840022087097168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45768</v>
      </c>
      <c r="D27" s="63">
        <v>11.390872955322266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45769</v>
      </c>
      <c r="D28" s="63">
        <v>9.3428764343261719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45770</v>
      </c>
      <c r="D29" s="63">
        <v>10.413212776184082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45771</v>
      </c>
      <c r="D30" s="63">
        <v>5.0485434532165527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45772</v>
      </c>
      <c r="D31" s="63">
        <v>4.0215435028076172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45773</v>
      </c>
      <c r="D32" s="63">
        <v>9.3342704772949219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45774</v>
      </c>
      <c r="D33" s="63">
        <v>10.635579109191895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45775</v>
      </c>
      <c r="D34" s="63">
        <v>14.688191413879395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45776</v>
      </c>
      <c r="D35" s="63">
        <v>11.309131622314453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45777</v>
      </c>
      <c r="D36" s="63">
        <v>8.466343879699707</v>
      </c>
      <c r="E36" s="16" t="str">
        <f t="shared" si="0"/>
        <v>-</v>
      </c>
    </row>
    <row r="37" spans="1:5" x14ac:dyDescent="0.2">
      <c r="A37" s="77" t="s">
        <v>7</v>
      </c>
      <c r="B37" s="78"/>
      <c r="C37" s="78"/>
      <c r="D37" s="79"/>
      <c r="E37" s="17">
        <f>COUNT(D7:D36)</f>
        <v>29</v>
      </c>
    </row>
    <row r="38" spans="1:5" x14ac:dyDescent="0.2">
      <c r="A38" s="74" t="s">
        <v>8</v>
      </c>
      <c r="B38" s="75"/>
      <c r="C38" s="75"/>
      <c r="D38" s="76"/>
      <c r="E38" s="17">
        <f>'M3'!E39+'M4'!E37</f>
        <v>119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'M3'!E41+'M4'!E39</f>
        <v>1</v>
      </c>
    </row>
    <row r="41" spans="1:5" x14ac:dyDescent="0.2">
      <c r="A41" s="74" t="s">
        <v>11</v>
      </c>
      <c r="B41" s="75"/>
      <c r="C41" s="75"/>
      <c r="D41" s="76"/>
      <c r="E41" s="18">
        <f>AVERAGE(D7:D36)</f>
        <v>11.023558419326257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96.666666666666671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A38" sqref="A38:D38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45778</v>
      </c>
      <c r="D7" s="60">
        <v>4.18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45779</v>
      </c>
      <c r="D8" s="60">
        <v>8.76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45780</v>
      </c>
      <c r="D9" s="60">
        <v>12.2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45781</v>
      </c>
      <c r="D10" s="60">
        <v>15.99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45782</v>
      </c>
      <c r="D11" s="60">
        <v>10.38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45783</v>
      </c>
      <c r="D12" s="60">
        <v>14.91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45784</v>
      </c>
      <c r="D13" s="60">
        <v>16.170000000000002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45785</v>
      </c>
      <c r="D14" s="60">
        <v>12.15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45786</v>
      </c>
      <c r="D15" s="60">
        <v>8.4700000000000006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45787</v>
      </c>
      <c r="D16" s="60">
        <v>8.4700000000000006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45788</v>
      </c>
      <c r="D17" s="60">
        <v>8.4700000000000006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45789</v>
      </c>
      <c r="D18" s="60">
        <v>8.52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45790</v>
      </c>
      <c r="D19" s="60">
        <v>8.58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45791</v>
      </c>
      <c r="D20" s="60">
        <v>5.38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45792</v>
      </c>
      <c r="D21" s="60">
        <v>8.77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45793</v>
      </c>
      <c r="D22" s="60">
        <v>9.15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45794</v>
      </c>
      <c r="D23" s="60">
        <v>5.22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45795</v>
      </c>
      <c r="D24" s="60">
        <v>8.4700000000000006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45796</v>
      </c>
      <c r="D25" s="60">
        <v>9.08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45797</v>
      </c>
      <c r="D26" s="60">
        <v>8.93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45798</v>
      </c>
      <c r="D27" s="60">
        <v>5.86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45799</v>
      </c>
      <c r="D28" s="60">
        <v>11.57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45800</v>
      </c>
      <c r="D29" s="60">
        <v>16.43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45801</v>
      </c>
      <c r="D30" s="60">
        <v>16.89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45802</v>
      </c>
      <c r="D31" s="60">
        <v>8.4700000000000006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45803</v>
      </c>
      <c r="D32" s="60">
        <v>8.4700000000000006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45804</v>
      </c>
      <c r="D33" s="60">
        <v>8.52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45805</v>
      </c>
      <c r="D34" s="60">
        <v>10.69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45806</v>
      </c>
      <c r="D35" s="60">
        <v>15.21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45807</v>
      </c>
      <c r="D36" s="60">
        <v>14.35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45808</v>
      </c>
      <c r="D37" s="60">
        <v>12.13</v>
      </c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'M4'!E38+'M5'!E38</f>
        <v>150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'M4'!E40+'M5'!E40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10.34967741935484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A37" sqref="A37:D37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45809</v>
      </c>
      <c r="D7" s="60">
        <v>4.5999999999999996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45810</v>
      </c>
      <c r="D8" s="60">
        <v>10.5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45811</v>
      </c>
      <c r="D9" s="60">
        <v>13.08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45812</v>
      </c>
      <c r="D10" s="60">
        <v>8.4700000000000006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45813</v>
      </c>
      <c r="D11" s="60">
        <v>8.4700000000000006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45814</v>
      </c>
      <c r="D12" s="60">
        <v>8.8699999999999992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45815</v>
      </c>
      <c r="D13" s="60">
        <v>10.15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45816</v>
      </c>
      <c r="D14" s="60">
        <v>10.15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45817</v>
      </c>
      <c r="D15" s="60">
        <v>10.73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45818</v>
      </c>
      <c r="D16" s="60">
        <v>12.25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45819</v>
      </c>
      <c r="D17" s="60">
        <v>11.79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45820</v>
      </c>
      <c r="D18" s="60">
        <v>12.58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45821</v>
      </c>
      <c r="D19" s="60">
        <v>13.41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45822</v>
      </c>
      <c r="D20" s="60">
        <v>8.4700000000000006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45823</v>
      </c>
      <c r="D21" s="60">
        <v>8.4700000000000006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45824</v>
      </c>
      <c r="D22" s="60">
        <v>9.2899999999999991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45825</v>
      </c>
      <c r="D23" s="60">
        <v>10.34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45826</v>
      </c>
      <c r="D24" s="60">
        <v>11.24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45827</v>
      </c>
      <c r="D25" s="60">
        <v>14.78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45828</v>
      </c>
      <c r="D26" s="60">
        <v>8.5299999999999994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45829</v>
      </c>
      <c r="D27" s="60">
        <v>8.6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45830</v>
      </c>
      <c r="D28" s="60">
        <v>0.4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45831</v>
      </c>
      <c r="D29" s="60">
        <v>4.8499999999999996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45832</v>
      </c>
      <c r="D30" s="60">
        <v>17.72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45833</v>
      </c>
      <c r="D31" s="60">
        <v>17.8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45834</v>
      </c>
      <c r="D32" s="60">
        <v>11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45835</v>
      </c>
      <c r="D33" s="60">
        <v>15.97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45836</v>
      </c>
      <c r="D34" s="60">
        <v>17.53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45837</v>
      </c>
      <c r="D35" s="60">
        <v>11.18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45838</v>
      </c>
      <c r="D36" s="60">
        <v>8.69</v>
      </c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17">
        <f>COUNT(D7:D36)</f>
        <v>30</v>
      </c>
    </row>
    <row r="38" spans="1:5" x14ac:dyDescent="0.2">
      <c r="A38" s="74" t="s">
        <v>8</v>
      </c>
      <c r="B38" s="75"/>
      <c r="C38" s="75"/>
      <c r="D38" s="76"/>
      <c r="E38" s="17">
        <f>'M5'!E39+'M6'!E37</f>
        <v>180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'M5'!E41+'M6'!E39</f>
        <v>1</v>
      </c>
    </row>
    <row r="41" spans="1:5" x14ac:dyDescent="0.2">
      <c r="A41" s="74" t="s">
        <v>11</v>
      </c>
      <c r="B41" s="75"/>
      <c r="C41" s="75"/>
      <c r="D41" s="76"/>
      <c r="E41" s="18">
        <f>AVERAGE(D7:D36)</f>
        <v>10.66366666666667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A38" sqref="A38:D38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5" t="s">
        <v>18</v>
      </c>
      <c r="B1" s="66"/>
      <c r="C1" s="66"/>
      <c r="D1" s="66"/>
      <c r="E1" s="66"/>
    </row>
    <row r="2" spans="1:21" ht="13.5" thickBot="1" x14ac:dyDescent="0.25">
      <c r="A2" s="67"/>
      <c r="B2" s="66"/>
      <c r="C2" s="66"/>
      <c r="D2" s="66"/>
      <c r="E2" s="66"/>
    </row>
    <row r="3" spans="1:21" ht="38.25" x14ac:dyDescent="0.2">
      <c r="A3" s="68" t="s">
        <v>0</v>
      </c>
      <c r="B3" s="68" t="s">
        <v>1</v>
      </c>
      <c r="C3" s="68" t="s">
        <v>2</v>
      </c>
      <c r="D3" s="55" t="s">
        <v>3</v>
      </c>
      <c r="E3" s="55" t="s">
        <v>4</v>
      </c>
    </row>
    <row r="4" spans="1:21" ht="25.5" x14ac:dyDescent="0.2">
      <c r="A4" s="69"/>
      <c r="B4" s="69"/>
      <c r="C4" s="69"/>
      <c r="D4" s="43" t="s">
        <v>15</v>
      </c>
      <c r="E4" s="1" t="s">
        <v>5</v>
      </c>
    </row>
    <row r="5" spans="1:21" ht="15" thickBot="1" x14ac:dyDescent="0.25">
      <c r="A5" s="70"/>
      <c r="B5" s="70"/>
      <c r="C5" s="70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45839</v>
      </c>
      <c r="D7" s="60">
        <v>10.4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45840</v>
      </c>
      <c r="D8" s="60">
        <v>8.74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45841</v>
      </c>
      <c r="D9" s="60">
        <v>8.4700000000000006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45842</v>
      </c>
      <c r="D10" s="60">
        <v>7.58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45843</v>
      </c>
      <c r="D11" s="60">
        <v>11.39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45844</v>
      </c>
      <c r="D12" s="60">
        <v>9.82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45845</v>
      </c>
      <c r="D13" s="60">
        <v>8.5500000000000007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45846</v>
      </c>
      <c r="D14" s="60">
        <v>9.99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45847</v>
      </c>
      <c r="D15" s="60">
        <v>9.7100000000000009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45848</v>
      </c>
      <c r="D16" s="60">
        <v>13.77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45849</v>
      </c>
      <c r="D17" s="62">
        <v>12.32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45850</v>
      </c>
      <c r="D18" s="60">
        <v>8.74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45851</v>
      </c>
      <c r="D19" s="62">
        <v>9.09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45852</v>
      </c>
      <c r="D20" s="60">
        <v>9.65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45853</v>
      </c>
      <c r="D21" s="60">
        <v>11.22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45854</v>
      </c>
      <c r="D22" s="60">
        <v>10.029999999999999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45855</v>
      </c>
      <c r="D23" s="60">
        <v>16.96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45856</v>
      </c>
      <c r="D24" s="60">
        <v>19.09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45857</v>
      </c>
      <c r="D25" s="60">
        <v>11.69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45858</v>
      </c>
      <c r="D26" s="60">
        <v>8.4700000000000006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45859</v>
      </c>
      <c r="D27" s="60">
        <v>8.61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45860</v>
      </c>
      <c r="D28" s="60">
        <v>8.57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45861</v>
      </c>
      <c r="D29" s="60">
        <v>19.239999999999998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45862</v>
      </c>
      <c r="D30" s="60">
        <v>17.170000000000002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45863</v>
      </c>
      <c r="D31" s="60">
        <v>8.4700000000000006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45864</v>
      </c>
      <c r="D32" s="60">
        <v>12.85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45865</v>
      </c>
      <c r="D33" s="60">
        <v>11.91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45866</v>
      </c>
      <c r="D34" s="60">
        <v>9.4499999999999993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45867</v>
      </c>
      <c r="D35" s="60">
        <v>11.03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45868</v>
      </c>
      <c r="D36" s="60">
        <v>9.82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45869</v>
      </c>
      <c r="D37" s="60">
        <v>13.91</v>
      </c>
      <c r="E37" s="49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'M6'!E38+'M7'!E38</f>
        <v>211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'M6'!E40+'M7'!E40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11.1841935483871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tabSelected="1" workbookViewId="0">
      <selection activeCell="A38" sqref="A38:D38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45870</v>
      </c>
      <c r="D7" s="60">
        <v>12.47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45871</v>
      </c>
      <c r="D8" s="60">
        <v>15.6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45872</v>
      </c>
      <c r="D9" s="60">
        <v>15.06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45873</v>
      </c>
      <c r="D10" s="60">
        <v>9.7100000000000009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45874</v>
      </c>
      <c r="D11" s="60">
        <v>8.66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45875</v>
      </c>
      <c r="D12" s="60">
        <v>8.4700000000000006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45876</v>
      </c>
      <c r="D13" s="60">
        <v>9.49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45877</v>
      </c>
      <c r="D14" s="60">
        <v>9.2200000000000006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45878</v>
      </c>
      <c r="D15" s="60">
        <v>8.4700000000000006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45879</v>
      </c>
      <c r="D16" s="60">
        <v>13.33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45880</v>
      </c>
      <c r="D17" s="60">
        <v>15.2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45881</v>
      </c>
      <c r="D18" s="60">
        <v>18.010000000000002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45882</v>
      </c>
      <c r="D19" s="60">
        <v>14.01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45883</v>
      </c>
      <c r="D20" s="60">
        <v>8.61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45884</v>
      </c>
      <c r="D21" s="60">
        <v>13.94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45885</v>
      </c>
      <c r="D22" s="60">
        <v>19.3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45886</v>
      </c>
      <c r="D23" s="60">
        <v>13.57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45887</v>
      </c>
      <c r="D24" s="60">
        <v>8.4700000000000006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45888</v>
      </c>
      <c r="D25" s="60">
        <v>8.4700000000000006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45889</v>
      </c>
      <c r="D26" s="60">
        <v>8.4700000000000006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45890</v>
      </c>
      <c r="D27" s="60">
        <v>9.9700000000000006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45891</v>
      </c>
      <c r="D28" s="60">
        <v>13.49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45892</v>
      </c>
      <c r="D29" s="60">
        <v>10.75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45893</v>
      </c>
      <c r="D30" s="60">
        <v>10.75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45894</v>
      </c>
      <c r="D31" s="60">
        <v>10.84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45895</v>
      </c>
      <c r="D32" s="60">
        <v>10.24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45896</v>
      </c>
      <c r="D33" s="60">
        <v>9.2899999999999991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45897</v>
      </c>
      <c r="D34" s="60">
        <v>11.9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45898</v>
      </c>
      <c r="D35" s="60">
        <v>9.6999999999999993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45899</v>
      </c>
      <c r="D36" s="60">
        <v>8.61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45900</v>
      </c>
      <c r="D37" s="60">
        <v>8.57</v>
      </c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31</v>
      </c>
    </row>
    <row r="39" spans="1:5" x14ac:dyDescent="0.2">
      <c r="A39" s="74" t="s">
        <v>8</v>
      </c>
      <c r="B39" s="75"/>
      <c r="C39" s="75"/>
      <c r="D39" s="76"/>
      <c r="E39" s="17">
        <f>'M7'!E39+'M8'!E38</f>
        <v>242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'M7'!E41+'M8'!E40</f>
        <v>1</v>
      </c>
    </row>
    <row r="42" spans="1:5" x14ac:dyDescent="0.2">
      <c r="A42" s="74" t="s">
        <v>11</v>
      </c>
      <c r="B42" s="75"/>
      <c r="C42" s="75"/>
      <c r="D42" s="76"/>
      <c r="E42" s="18">
        <f>AVERAGE(D7:D37)</f>
        <v>11.375483870967741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topLeftCell="A5" workbookViewId="0">
      <selection activeCell="C8" sqref="C8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80" t="s">
        <v>2</v>
      </c>
      <c r="D3" s="41" t="s">
        <v>3</v>
      </c>
      <c r="E3" s="22" t="s">
        <v>4</v>
      </c>
    </row>
    <row r="4" spans="1:5" ht="25.5" x14ac:dyDescent="0.2">
      <c r="A4" s="69"/>
      <c r="B4" s="69"/>
      <c r="C4" s="81"/>
      <c r="D4" s="43" t="s">
        <v>15</v>
      </c>
      <c r="E4" s="23" t="s">
        <v>5</v>
      </c>
    </row>
    <row r="5" spans="1:5" ht="15" thickBot="1" x14ac:dyDescent="0.25">
      <c r="A5" s="70"/>
      <c r="B5" s="70"/>
      <c r="C5" s="82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45901</v>
      </c>
      <c r="D7" s="60"/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45902</v>
      </c>
      <c r="D8" s="60"/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45903</v>
      </c>
      <c r="D9" s="60"/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45904</v>
      </c>
      <c r="D10" s="60"/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45905</v>
      </c>
      <c r="D11" s="60"/>
      <c r="E11" s="49" t="str">
        <f t="shared" si="0"/>
        <v>-</v>
      </c>
    </row>
    <row r="12" spans="1:5" x14ac:dyDescent="0.2">
      <c r="A12" s="15" t="s">
        <v>14</v>
      </c>
      <c r="B12" s="50" t="s">
        <v>6</v>
      </c>
      <c r="C12" s="48">
        <f t="shared" si="1"/>
        <v>45906</v>
      </c>
      <c r="D12" s="60"/>
      <c r="E12" s="49" t="str">
        <f t="shared" si="0"/>
        <v>-</v>
      </c>
    </row>
    <row r="13" spans="1:5" x14ac:dyDescent="0.2">
      <c r="A13" s="15" t="s">
        <v>14</v>
      </c>
      <c r="B13" s="50" t="s">
        <v>6</v>
      </c>
      <c r="C13" s="48">
        <f t="shared" si="1"/>
        <v>45907</v>
      </c>
      <c r="D13" s="60"/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45908</v>
      </c>
      <c r="D14" s="60"/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45909</v>
      </c>
      <c r="D15" s="60"/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45910</v>
      </c>
      <c r="D16" s="60"/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45911</v>
      </c>
      <c r="D17" s="60"/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45912</v>
      </c>
      <c r="D18" s="60"/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45913</v>
      </c>
      <c r="D19" s="60"/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45914</v>
      </c>
      <c r="D20" s="60"/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45915</v>
      </c>
      <c r="D21" s="60"/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45916</v>
      </c>
      <c r="D22" s="60"/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45917</v>
      </c>
      <c r="D23" s="60"/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45918</v>
      </c>
      <c r="D24" s="60"/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45919</v>
      </c>
      <c r="D25" s="60"/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45920</v>
      </c>
      <c r="D26" s="60"/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45921</v>
      </c>
      <c r="D27" s="60"/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45922</v>
      </c>
      <c r="D28" s="60"/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45923</v>
      </c>
      <c r="D29" s="60"/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45924</v>
      </c>
      <c r="D30" s="60"/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45925</v>
      </c>
      <c r="D31" s="60"/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45926</v>
      </c>
      <c r="D32" s="60"/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45927</v>
      </c>
      <c r="D33" s="60"/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45928</v>
      </c>
      <c r="D34" s="60"/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45929</v>
      </c>
      <c r="D35" s="60"/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45930</v>
      </c>
      <c r="D36" s="60"/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25">
        <f>COUNT(D7:D36)</f>
        <v>0</v>
      </c>
    </row>
    <row r="38" spans="1:5" x14ac:dyDescent="0.2">
      <c r="A38" s="74" t="s">
        <v>8</v>
      </c>
      <c r="B38" s="75"/>
      <c r="C38" s="75"/>
      <c r="D38" s="76"/>
      <c r="E38" s="25">
        <f>'M8'!E39+'M9'!E37</f>
        <v>242</v>
      </c>
    </row>
    <row r="39" spans="1:5" x14ac:dyDescent="0.2">
      <c r="A39" s="74" t="s">
        <v>9</v>
      </c>
      <c r="B39" s="75"/>
      <c r="C39" s="75"/>
      <c r="D39" s="76"/>
      <c r="E39" s="25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25">
        <f>'M8'!E41+'M9'!E39</f>
        <v>1</v>
      </c>
    </row>
    <row r="41" spans="1:5" x14ac:dyDescent="0.2">
      <c r="A41" s="74" t="s">
        <v>11</v>
      </c>
      <c r="B41" s="75"/>
      <c r="C41" s="75"/>
      <c r="D41" s="76"/>
      <c r="E41" s="26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27">
        <f>(E37/30)*100</f>
        <v>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C8" sqref="C8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6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45931</v>
      </c>
      <c r="D7" s="60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45932</v>
      </c>
      <c r="D8" s="60"/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45933</v>
      </c>
      <c r="D9" s="60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45934</v>
      </c>
      <c r="D10" s="60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45935</v>
      </c>
      <c r="D11" s="60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45936</v>
      </c>
      <c r="D12" s="60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45937</v>
      </c>
      <c r="D13" s="60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45938</v>
      </c>
      <c r="D14" s="60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45939</v>
      </c>
      <c r="D15" s="60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45940</v>
      </c>
      <c r="D16" s="60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45941</v>
      </c>
      <c r="D17" s="60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45942</v>
      </c>
      <c r="D18" s="60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45943</v>
      </c>
      <c r="D19" s="60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45944</v>
      </c>
      <c r="D20" s="60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45945</v>
      </c>
      <c r="D21" s="60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45946</v>
      </c>
      <c r="D22" s="60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45947</v>
      </c>
      <c r="D23" s="60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45948</v>
      </c>
      <c r="D24" s="60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45949</v>
      </c>
      <c r="D25" s="60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45950</v>
      </c>
      <c r="D26" s="60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45951</v>
      </c>
      <c r="D27" s="60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45952</v>
      </c>
      <c r="D28" s="60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45953</v>
      </c>
      <c r="D29" s="60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45954</v>
      </c>
      <c r="D30" s="60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45955</v>
      </c>
      <c r="D31" s="60"/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45956</v>
      </c>
      <c r="D32" s="60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45957</v>
      </c>
      <c r="D33" s="60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45958</v>
      </c>
      <c r="D34" s="60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45959</v>
      </c>
      <c r="D35" s="60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45960</v>
      </c>
      <c r="D36" s="60"/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45961</v>
      </c>
      <c r="D37" s="60"/>
      <c r="E37" s="16" t="str">
        <f t="shared" si="0"/>
        <v>-</v>
      </c>
    </row>
    <row r="38" spans="1:5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5" x14ac:dyDescent="0.2">
      <c r="A39" s="74" t="s">
        <v>8</v>
      </c>
      <c r="B39" s="75"/>
      <c r="C39" s="75"/>
      <c r="D39" s="76"/>
      <c r="E39" s="17">
        <f>'M9'!E38+'M10'!E38</f>
        <v>242</v>
      </c>
    </row>
    <row r="40" spans="1:5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5" x14ac:dyDescent="0.2">
      <c r="A41" s="74" t="s">
        <v>10</v>
      </c>
      <c r="B41" s="75"/>
      <c r="C41" s="75"/>
      <c r="D41" s="76"/>
      <c r="E41" s="17">
        <f>'M9'!E40+'M10'!E40</f>
        <v>1</v>
      </c>
    </row>
    <row r="42" spans="1:5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5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topLeftCell="A5" workbookViewId="0">
      <selection activeCell="C8" sqref="C8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5" t="s">
        <v>18</v>
      </c>
      <c r="B1" s="66"/>
      <c r="C1" s="66"/>
      <c r="D1" s="66"/>
      <c r="E1" s="66"/>
    </row>
    <row r="2" spans="1:5" ht="13.5" thickBot="1" x14ac:dyDescent="0.25">
      <c r="A2" s="67"/>
      <c r="B2" s="66"/>
      <c r="C2" s="66"/>
      <c r="D2" s="66"/>
      <c r="E2" s="66"/>
    </row>
    <row r="3" spans="1:5" ht="25.5" x14ac:dyDescent="0.2">
      <c r="A3" s="68" t="s">
        <v>0</v>
      </c>
      <c r="B3" s="68" t="s">
        <v>1</v>
      </c>
      <c r="C3" s="68" t="s">
        <v>2</v>
      </c>
      <c r="D3" s="11" t="s">
        <v>3</v>
      </c>
      <c r="E3" s="11" t="s">
        <v>4</v>
      </c>
    </row>
    <row r="4" spans="1:5" ht="25.5" x14ac:dyDescent="0.2">
      <c r="A4" s="69"/>
      <c r="B4" s="69"/>
      <c r="C4" s="69"/>
      <c r="D4" s="43" t="s">
        <v>15</v>
      </c>
      <c r="E4" s="1" t="s">
        <v>5</v>
      </c>
    </row>
    <row r="5" spans="1:5" ht="15" thickBot="1" x14ac:dyDescent="0.25">
      <c r="A5" s="70"/>
      <c r="B5" s="70"/>
      <c r="C5" s="70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45962</v>
      </c>
      <c r="D7" s="63"/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45963</v>
      </c>
      <c r="D8" s="63"/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45964</v>
      </c>
      <c r="D9" s="63"/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45965</v>
      </c>
      <c r="D10" s="63"/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45966</v>
      </c>
      <c r="D11" s="63"/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45967</v>
      </c>
      <c r="D12" s="63"/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45968</v>
      </c>
      <c r="D13" s="63"/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45969</v>
      </c>
      <c r="D14" s="63"/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45970</v>
      </c>
      <c r="D15" s="63"/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45971</v>
      </c>
      <c r="D16" s="63"/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45972</v>
      </c>
      <c r="D17" s="63"/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45973</v>
      </c>
      <c r="D18" s="63"/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45974</v>
      </c>
      <c r="D19" s="63"/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45975</v>
      </c>
      <c r="D20" s="63"/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45976</v>
      </c>
      <c r="D21" s="63"/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45977</v>
      </c>
      <c r="D22" s="63"/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45978</v>
      </c>
      <c r="D23" s="63"/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45979</v>
      </c>
      <c r="D24" s="63"/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45980</v>
      </c>
      <c r="D25" s="63"/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45981</v>
      </c>
      <c r="D26" s="63"/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45982</v>
      </c>
      <c r="D27" s="63"/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45983</v>
      </c>
      <c r="D28" s="63"/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45984</v>
      </c>
      <c r="D29" s="63"/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45985</v>
      </c>
      <c r="D30" s="63"/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45986</v>
      </c>
      <c r="D31" s="63"/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45987</v>
      </c>
      <c r="D32" s="63"/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45988</v>
      </c>
      <c r="D33" s="63"/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45989</v>
      </c>
      <c r="D34" s="63"/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45990</v>
      </c>
      <c r="D35" s="63"/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45991</v>
      </c>
      <c r="D36" s="63"/>
      <c r="E36" s="16" t="str">
        <f t="shared" si="0"/>
        <v>-</v>
      </c>
    </row>
    <row r="37" spans="1:5" x14ac:dyDescent="0.2">
      <c r="A37" s="74" t="s">
        <v>7</v>
      </c>
      <c r="B37" s="75"/>
      <c r="C37" s="75"/>
      <c r="D37" s="76"/>
      <c r="E37" s="17">
        <f>COUNT(D7:D36)</f>
        <v>0</v>
      </c>
    </row>
    <row r="38" spans="1:5" x14ac:dyDescent="0.2">
      <c r="A38" s="74" t="s">
        <v>8</v>
      </c>
      <c r="B38" s="75"/>
      <c r="C38" s="75"/>
      <c r="D38" s="76"/>
      <c r="E38" s="17">
        <f>'M10'!E39+'M11'!E37</f>
        <v>242</v>
      </c>
    </row>
    <row r="39" spans="1:5" x14ac:dyDescent="0.2">
      <c r="A39" s="74" t="s">
        <v>9</v>
      </c>
      <c r="B39" s="75"/>
      <c r="C39" s="75"/>
      <c r="D39" s="76"/>
      <c r="E39" s="17">
        <f>COUNT(E7:E36)</f>
        <v>0</v>
      </c>
    </row>
    <row r="40" spans="1:5" x14ac:dyDescent="0.2">
      <c r="A40" s="74" t="s">
        <v>10</v>
      </c>
      <c r="B40" s="75"/>
      <c r="C40" s="75"/>
      <c r="D40" s="76"/>
      <c r="E40" s="17">
        <f>'M10'!E41+'M11'!E39</f>
        <v>1</v>
      </c>
    </row>
    <row r="41" spans="1:5" x14ac:dyDescent="0.2">
      <c r="A41" s="74" t="s">
        <v>11</v>
      </c>
      <c r="B41" s="75"/>
      <c r="C41" s="75"/>
      <c r="D41" s="76"/>
      <c r="E41" s="18" t="e">
        <f>AVERAGE(D7:D36)</f>
        <v>#DIV/0!</v>
      </c>
    </row>
    <row r="42" spans="1:5" ht="13.5" thickBot="1" x14ac:dyDescent="0.25">
      <c r="A42" s="71" t="s">
        <v>12</v>
      </c>
      <c r="B42" s="72"/>
      <c r="C42" s="72"/>
      <c r="D42" s="73"/>
      <c r="E42" s="19">
        <f>(E37/30)*100</f>
        <v>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workbookViewId="0">
      <selection activeCell="D18" sqref="D18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5" t="s">
        <v>18</v>
      </c>
      <c r="B1" s="66"/>
      <c r="C1" s="66"/>
      <c r="D1" s="66"/>
      <c r="E1" s="66"/>
    </row>
    <row r="2" spans="1:7" ht="13.5" thickBot="1" x14ac:dyDescent="0.25">
      <c r="A2" s="67"/>
      <c r="B2" s="66"/>
      <c r="C2" s="66"/>
      <c r="D2" s="66"/>
      <c r="E2" s="66"/>
    </row>
    <row r="3" spans="1:7" ht="25.5" x14ac:dyDescent="0.2">
      <c r="A3" s="68" t="s">
        <v>0</v>
      </c>
      <c r="B3" s="68" t="s">
        <v>1</v>
      </c>
      <c r="C3" s="68" t="s">
        <v>2</v>
      </c>
      <c r="D3" s="29" t="s">
        <v>3</v>
      </c>
      <c r="E3" s="11" t="s">
        <v>4</v>
      </c>
    </row>
    <row r="4" spans="1:7" ht="25.5" x14ac:dyDescent="0.2">
      <c r="A4" s="69"/>
      <c r="B4" s="69"/>
      <c r="C4" s="69"/>
      <c r="D4" s="39" t="s">
        <v>17</v>
      </c>
      <c r="E4" s="1" t="s">
        <v>5</v>
      </c>
    </row>
    <row r="5" spans="1:7" ht="15" thickBot="1" x14ac:dyDescent="0.25">
      <c r="A5" s="70"/>
      <c r="B5" s="70"/>
      <c r="C5" s="70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45992</v>
      </c>
      <c r="D7" s="60"/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45993</v>
      </c>
      <c r="D8" s="60"/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45994</v>
      </c>
      <c r="D9" s="60"/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45995</v>
      </c>
      <c r="D10" s="60"/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45996</v>
      </c>
      <c r="D11" s="60"/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45997</v>
      </c>
      <c r="D12" s="60"/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45998</v>
      </c>
      <c r="D13" s="60"/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45999</v>
      </c>
      <c r="D14" s="60"/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46000</v>
      </c>
      <c r="D15" s="60"/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46001</v>
      </c>
      <c r="D16" s="60"/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46002</v>
      </c>
      <c r="D17" s="60"/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46003</v>
      </c>
      <c r="D18" s="60"/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46004</v>
      </c>
      <c r="D19" s="60"/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46005</v>
      </c>
      <c r="D20" s="60"/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46006</v>
      </c>
      <c r="D21" s="60"/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46007</v>
      </c>
      <c r="D22" s="60"/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46008</v>
      </c>
      <c r="D23" s="60"/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46009</v>
      </c>
      <c r="D24" s="60"/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46010</v>
      </c>
      <c r="D25" s="60"/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46011</v>
      </c>
      <c r="D26" s="60"/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46012</v>
      </c>
      <c r="D27" s="60"/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46013</v>
      </c>
      <c r="D28" s="60"/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46014</v>
      </c>
      <c r="D29" s="60"/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46015</v>
      </c>
      <c r="D30" s="60"/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46016</v>
      </c>
      <c r="D31" s="60"/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46017</v>
      </c>
      <c r="D32" s="60"/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46018</v>
      </c>
      <c r="D33" s="60"/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46019</v>
      </c>
      <c r="D34" s="60"/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46020</v>
      </c>
      <c r="D35" s="60"/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46021</v>
      </c>
      <c r="D36" s="60"/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46022</v>
      </c>
      <c r="D37" s="60"/>
      <c r="E37" s="16" t="str">
        <f t="shared" si="0"/>
        <v>-</v>
      </c>
      <c r="G37" s="20"/>
    </row>
    <row r="38" spans="1:7" x14ac:dyDescent="0.2">
      <c r="A38" s="74" t="s">
        <v>7</v>
      </c>
      <c r="B38" s="75"/>
      <c r="C38" s="75"/>
      <c r="D38" s="76"/>
      <c r="E38" s="17">
        <f>COUNT(D7:D37)</f>
        <v>0</v>
      </c>
    </row>
    <row r="39" spans="1:7" x14ac:dyDescent="0.2">
      <c r="A39" s="74" t="s">
        <v>8</v>
      </c>
      <c r="B39" s="75"/>
      <c r="C39" s="75"/>
      <c r="D39" s="76"/>
      <c r="E39" s="17">
        <f>'M11'!E38+'M12'!E38</f>
        <v>242</v>
      </c>
    </row>
    <row r="40" spans="1:7" x14ac:dyDescent="0.2">
      <c r="A40" s="74" t="s">
        <v>9</v>
      </c>
      <c r="B40" s="75"/>
      <c r="C40" s="75"/>
      <c r="D40" s="76"/>
      <c r="E40" s="17">
        <f>COUNT(E7:E37)</f>
        <v>0</v>
      </c>
    </row>
    <row r="41" spans="1:7" x14ac:dyDescent="0.2">
      <c r="A41" s="74" t="s">
        <v>10</v>
      </c>
      <c r="B41" s="75"/>
      <c r="C41" s="75"/>
      <c r="D41" s="76"/>
      <c r="E41" s="17">
        <f>'M11'!E40+'M12'!E40</f>
        <v>1</v>
      </c>
    </row>
    <row r="42" spans="1:7" x14ac:dyDescent="0.2">
      <c r="A42" s="74" t="s">
        <v>11</v>
      </c>
      <c r="B42" s="75"/>
      <c r="C42" s="75"/>
      <c r="D42" s="76"/>
      <c r="E42" s="18" t="e">
        <f>AVERAGE(D7:D37)</f>
        <v>#DIV/0!</v>
      </c>
    </row>
    <row r="43" spans="1:7" ht="13.5" thickBot="1" x14ac:dyDescent="0.25">
      <c r="A43" s="71" t="s">
        <v>12</v>
      </c>
      <c r="B43" s="72"/>
      <c r="C43" s="72"/>
      <c r="D43" s="73"/>
      <c r="E43" s="19">
        <f>(E38/31)*100</f>
        <v>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5" priority="35" stopIfTrue="1" operator="greaterThanOrEqual">
      <formula>55</formula>
    </cfRule>
    <cfRule type="cellIs" dxfId="4" priority="3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2025-09-24T12:32:16Z</dcterms:modified>
</cp:coreProperties>
</file>